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<sst xmlns="http://schemas.openxmlformats.org/spreadsheetml/2006/main" count="45" uniqueCount="33">
  <si>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</si>
  <si>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</si>
  <si>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</si>
  <si>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</si>
  <si>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</si>
  <si>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</si>
  <si>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</si>
  <si>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</si>
  <si>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</si>
  <si>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</si>
  <si>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</si>
  <si>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</si>
  <si>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</si>
  <si>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</si>
  <si>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</si>
  <si>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</si>
  <si>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</si>
  <si>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</si>
  <si>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</si>
  <si>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</si>
  <si>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</si>
  <si>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</si>
  <si>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</si>
  <si>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</si>
  <si>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</si>
  <si>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</si>
  <si>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</si>
  <si>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</si>
  <si>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</si>
  <si>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</si>
  <si>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за 9 місяців  2019 року</t>
  </si>
  <si>
    <t>ЗДО №4</t>
  </si>
  <si>
    <t>Кошторисні призначення та касові видатки по ЗДО №4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</si>
</sst>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top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1" fontId="9" fillId="33" borderId="3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1" xfId="0" applyNumberFormat="1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top" wrapText="1" indent="1"/>
    </xf>
    <xf numFmtId="0" fontId="12" fillId="0" borderId="3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2" fillId="0" borderId="35" xfId="0" applyFont="1" applyBorder="1" applyAlignment="1">
      <alignment horizontal="left" indent="1"/>
    </xf>
    <xf numFmtId="0" fontId="11" fillId="0" borderId="3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vertical="top" wrapText="1" inden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28" sqref="Q28"/>
    </sheetView>
  </sheetViews>
  <sheetFormatPr defaultColWidth="9.00390625" defaultRowHeight="12.75"/>
  <cols>
    <col min="1" max="1" width="11.00390625" style="31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6" width="23.375" style="2" customWidth="1"/>
    <col min="7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customWidth="1"/>
    <col min="15" max="15" width="18.875" style="1" customWidth="1"/>
    <col min="16" max="16" width="18.875" style="2" customWidth="1"/>
    <col min="17" max="17" width="18.875" style="1" customWidth="1"/>
    <col min="18" max="18" width="18.8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4.5" customHeight="1">
      <c r="A1" s="32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6.75" customHeight="1">
      <c r="A2" s="32"/>
      <c r="B2" s="52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/>
      <c r="R2" s="46"/>
    </row>
    <row r="3" spans="1:18" s="3" customFormat="1" ht="17.25" customHeight="1">
      <c r="A3" s="3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6"/>
      <c r="R3" s="46"/>
    </row>
    <row r="4" spans="1:18" s="3" customFormat="1" ht="21.75" customHeight="1">
      <c r="A4" s="32"/>
      <c r="B4" s="52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6"/>
      <c r="R4" s="46"/>
    </row>
    <row r="5" spans="1:25" s="3" customFormat="1" ht="7.5" customHeight="1" thickBot="1">
      <c r="A5" s="32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48.75" customHeight="1" thickBot="1">
      <c r="A6" s="63" t="s">
        <v>17</v>
      </c>
      <c r="B6" s="65" t="s">
        <v>15</v>
      </c>
      <c r="C6" s="67" t="s">
        <v>0</v>
      </c>
      <c r="D6" s="68"/>
      <c r="E6" s="71" t="s">
        <v>18</v>
      </c>
      <c r="F6" s="72"/>
      <c r="G6" s="60" t="s">
        <v>24</v>
      </c>
      <c r="H6" s="51"/>
      <c r="I6" s="61" t="s">
        <v>27</v>
      </c>
      <c r="J6" s="62"/>
      <c r="K6" s="50" t="s">
        <v>26</v>
      </c>
      <c r="L6" s="51"/>
      <c r="M6" s="53" t="s">
        <v>23</v>
      </c>
      <c r="N6" s="54"/>
      <c r="O6" s="50" t="s">
        <v>25</v>
      </c>
      <c r="P6" s="51"/>
      <c r="Q6" s="50" t="s">
        <v>29</v>
      </c>
      <c r="R6" s="51"/>
    </row>
    <row r="7" spans="1:18" s="3" customFormat="1" ht="19.5" customHeight="1" thickBot="1">
      <c r="A7" s="64"/>
      <c r="B7" s="66"/>
      <c r="C7" s="69"/>
      <c r="D7" s="70"/>
      <c r="E7" s="42" t="s">
        <v>21</v>
      </c>
      <c r="F7" s="44" t="s">
        <v>16</v>
      </c>
      <c r="G7" s="20" t="s">
        <v>21</v>
      </c>
      <c r="H7" s="23" t="s">
        <v>16</v>
      </c>
      <c r="I7" s="42" t="s">
        <v>21</v>
      </c>
      <c r="J7" s="43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  <c r="Q7" s="18" t="s">
        <v>21</v>
      </c>
      <c r="R7" s="25" t="s">
        <v>16</v>
      </c>
    </row>
    <row r="8" spans="1:18" s="7" customFormat="1" ht="15" thickBot="1">
      <c r="A8" s="33">
        <v>1</v>
      </c>
      <c r="B8" s="19">
        <v>2</v>
      </c>
      <c r="C8" s="73">
        <v>3</v>
      </c>
      <c r="D8" s="74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77" t="s">
        <v>31</v>
      </c>
      <c r="B9" s="11">
        <v>2111</v>
      </c>
      <c r="C9" s="75" t="s">
        <v>1</v>
      </c>
      <c r="D9" s="76"/>
      <c r="E9" s="29">
        <f>G9+I9+K9+M9+O9+Q9</f>
        <v>2925250</v>
      </c>
      <c r="F9" s="47">
        <f>H9+J9+L9+N9+P9+R9</f>
        <v>2721081.9300000006</v>
      </c>
      <c r="G9" s="35">
        <v>2900000</v>
      </c>
      <c r="H9" s="36">
        <v>2705839.0200000005</v>
      </c>
      <c r="I9" s="35">
        <v>0</v>
      </c>
      <c r="J9" s="36">
        <v>0</v>
      </c>
      <c r="K9" s="35">
        <v>25250</v>
      </c>
      <c r="L9" s="36">
        <v>15242.91</v>
      </c>
      <c r="M9" s="35">
        <v>0</v>
      </c>
      <c r="N9" s="36"/>
      <c r="O9" s="35">
        <v>0</v>
      </c>
      <c r="P9" s="36">
        <v>0</v>
      </c>
      <c r="Q9" s="35">
        <v>0</v>
      </c>
      <c r="R9" s="36">
        <v>0</v>
      </c>
      <c r="S9" s="1"/>
      <c r="T9" s="1"/>
      <c r="V9" s="1"/>
      <c r="W9" s="1"/>
      <c r="X9" s="1"/>
    </row>
    <row r="10" spans="1:24" ht="18.75" customHeight="1">
      <c r="A10" s="77"/>
      <c r="B10" s="10">
        <v>2120</v>
      </c>
      <c r="C10" s="55" t="s">
        <v>11</v>
      </c>
      <c r="D10" s="56"/>
      <c r="E10" s="28">
        <f aca="true" t="shared" si="0" ref="E10:E25">G10+I10+K10+M10+O10+Q10</f>
        <v>643600</v>
      </c>
      <c r="F10" s="48">
        <f aca="true" t="shared" si="1" ref="F10:F25">H10+J10+L10+N10+P10+R10</f>
        <v>607471.73</v>
      </c>
      <c r="G10" s="37">
        <v>638000</v>
      </c>
      <c r="H10" s="38">
        <v>602415.46</v>
      </c>
      <c r="I10" s="37">
        <v>0</v>
      </c>
      <c r="J10" s="38">
        <v>0</v>
      </c>
      <c r="K10" s="37">
        <v>5600</v>
      </c>
      <c r="L10" s="38">
        <v>5056.2699999999995</v>
      </c>
      <c r="M10" s="37">
        <v>0</v>
      </c>
      <c r="N10" s="38"/>
      <c r="O10" s="37">
        <v>0</v>
      </c>
      <c r="P10" s="38">
        <v>0</v>
      </c>
      <c r="Q10" s="37">
        <v>0</v>
      </c>
      <c r="R10" s="38">
        <v>0</v>
      </c>
      <c r="S10" s="1"/>
      <c r="T10" s="1"/>
      <c r="V10" s="1"/>
      <c r="W10" s="1"/>
      <c r="X10" s="1"/>
    </row>
    <row r="11" spans="1:24" ht="18.75" customHeight="1">
      <c r="A11" s="77"/>
      <c r="B11" s="10">
        <v>2210</v>
      </c>
      <c r="C11" s="55" t="s">
        <v>2</v>
      </c>
      <c r="D11" s="56"/>
      <c r="E11" s="28">
        <f t="shared" si="0"/>
        <v>183530</v>
      </c>
      <c r="F11" s="48">
        <f t="shared" si="1"/>
        <v>151283.43</v>
      </c>
      <c r="G11" s="37">
        <v>131000</v>
      </c>
      <c r="H11" s="38">
        <v>109438.88</v>
      </c>
      <c r="I11" s="37">
        <v>0</v>
      </c>
      <c r="J11" s="38">
        <v>0</v>
      </c>
      <c r="K11" s="37">
        <v>18600</v>
      </c>
      <c r="L11" s="38">
        <v>7914.55</v>
      </c>
      <c r="M11" s="37">
        <v>33930</v>
      </c>
      <c r="N11" s="38">
        <v>33930</v>
      </c>
      <c r="O11" s="37">
        <v>0</v>
      </c>
      <c r="P11" s="38">
        <v>0</v>
      </c>
      <c r="Q11" s="37">
        <v>0</v>
      </c>
      <c r="R11" s="38">
        <v>0</v>
      </c>
      <c r="S11" s="1"/>
      <c r="T11" s="1"/>
      <c r="V11" s="1"/>
      <c r="W11" s="1"/>
      <c r="X11" s="1"/>
    </row>
    <row r="12" spans="1:24" ht="18.75" customHeight="1">
      <c r="A12" s="77"/>
      <c r="B12" s="10">
        <v>2230</v>
      </c>
      <c r="C12" s="55" t="s">
        <v>3</v>
      </c>
      <c r="D12" s="56"/>
      <c r="E12" s="28">
        <f t="shared" si="0"/>
        <v>1703965.56</v>
      </c>
      <c r="F12" s="48">
        <f t="shared" si="1"/>
        <v>754897.71</v>
      </c>
      <c r="G12" s="37">
        <v>588200</v>
      </c>
      <c r="H12" s="38">
        <v>192965.37</v>
      </c>
      <c r="I12" s="37">
        <v>0</v>
      </c>
      <c r="J12" s="38">
        <v>0</v>
      </c>
      <c r="K12" s="37">
        <v>1115765.56</v>
      </c>
      <c r="L12" s="38">
        <v>561932.34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1"/>
      <c r="T12" s="1"/>
      <c r="V12" s="1"/>
      <c r="W12" s="1"/>
      <c r="X12" s="1"/>
    </row>
    <row r="13" spans="1:24" ht="18.75" customHeight="1">
      <c r="A13" s="77"/>
      <c r="B13" s="10">
        <v>2240</v>
      </c>
      <c r="C13" s="55" t="s">
        <v>4</v>
      </c>
      <c r="D13" s="56"/>
      <c r="E13" s="28">
        <f t="shared" si="0"/>
        <v>40000</v>
      </c>
      <c r="F13" s="48">
        <f t="shared" si="1"/>
        <v>19186.909999999996</v>
      </c>
      <c r="G13" s="37">
        <v>40000</v>
      </c>
      <c r="H13" s="38">
        <v>19186.909999999996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1"/>
      <c r="T13" s="1"/>
      <c r="V13" s="1"/>
      <c r="W13" s="1"/>
      <c r="X13" s="1"/>
    </row>
    <row r="14" spans="1:24" ht="18.75" customHeight="1">
      <c r="A14" s="77"/>
      <c r="B14" s="10">
        <v>2250</v>
      </c>
      <c r="C14" s="55" t="s">
        <v>12</v>
      </c>
      <c r="D14" s="56"/>
      <c r="E14" s="28">
        <f t="shared" si="0"/>
        <v>0</v>
      </c>
      <c r="F14" s="48">
        <f t="shared" si="1"/>
        <v>0</v>
      </c>
      <c r="G14" s="37">
        <v>0</v>
      </c>
      <c r="H14" s="38">
        <v>0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1"/>
      <c r="T14" s="1"/>
      <c r="V14" s="1"/>
      <c r="W14" s="1"/>
      <c r="X14" s="1"/>
    </row>
    <row r="15" spans="1:24" ht="18.75" customHeight="1">
      <c r="A15" s="77"/>
      <c r="B15" s="10">
        <v>2271</v>
      </c>
      <c r="C15" s="55" t="s">
        <v>5</v>
      </c>
      <c r="D15" s="56"/>
      <c r="E15" s="28">
        <f t="shared" si="0"/>
        <v>500000</v>
      </c>
      <c r="F15" s="48">
        <f t="shared" si="1"/>
        <v>390774.18</v>
      </c>
      <c r="G15" s="37">
        <v>500000</v>
      </c>
      <c r="H15" s="38">
        <v>390774.18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1"/>
      <c r="T15" s="1"/>
      <c r="V15" s="1"/>
      <c r="W15" s="1"/>
      <c r="X15" s="1"/>
    </row>
    <row r="16" spans="1:24" ht="18.75" customHeight="1">
      <c r="A16" s="77"/>
      <c r="B16" s="10">
        <v>2272</v>
      </c>
      <c r="C16" s="55" t="s">
        <v>6</v>
      </c>
      <c r="D16" s="56"/>
      <c r="E16" s="28">
        <f t="shared" si="0"/>
        <v>21000</v>
      </c>
      <c r="F16" s="48">
        <f t="shared" si="1"/>
        <v>15620.119999999999</v>
      </c>
      <c r="G16" s="37">
        <v>21000</v>
      </c>
      <c r="H16" s="38">
        <v>15620.119999999999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1"/>
      <c r="T16" s="1"/>
      <c r="V16" s="1"/>
      <c r="W16" s="1"/>
      <c r="X16" s="1"/>
    </row>
    <row r="17" spans="1:24" ht="18.75" customHeight="1">
      <c r="A17" s="77"/>
      <c r="B17" s="10">
        <v>2273</v>
      </c>
      <c r="C17" s="55" t="s">
        <v>7</v>
      </c>
      <c r="D17" s="56"/>
      <c r="E17" s="28">
        <f t="shared" si="0"/>
        <v>130000</v>
      </c>
      <c r="F17" s="48">
        <f t="shared" si="1"/>
        <v>119044.36</v>
      </c>
      <c r="G17" s="37">
        <v>130000</v>
      </c>
      <c r="H17" s="38">
        <v>119044.36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1"/>
      <c r="T17" s="1"/>
      <c r="V17" s="1"/>
      <c r="W17" s="1"/>
      <c r="X17" s="1"/>
    </row>
    <row r="18" spans="1:24" ht="18.75" customHeight="1">
      <c r="A18" s="77"/>
      <c r="B18" s="10">
        <v>2274</v>
      </c>
      <c r="C18" s="55" t="s">
        <v>8</v>
      </c>
      <c r="D18" s="56"/>
      <c r="E18" s="28">
        <f t="shared" si="0"/>
        <v>0</v>
      </c>
      <c r="F18" s="48">
        <f t="shared" si="1"/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0</v>
      </c>
      <c r="R18" s="38">
        <v>0</v>
      </c>
      <c r="S18" s="1"/>
      <c r="T18" s="1"/>
      <c r="V18" s="1"/>
      <c r="W18" s="1"/>
      <c r="X18" s="1"/>
    </row>
    <row r="19" spans="1:24" ht="18.75" customHeight="1">
      <c r="A19" s="77"/>
      <c r="B19" s="10">
        <v>2275</v>
      </c>
      <c r="C19" s="55" t="s">
        <v>28</v>
      </c>
      <c r="D19" s="56"/>
      <c r="E19" s="28">
        <f t="shared" si="0"/>
        <v>4000</v>
      </c>
      <c r="F19" s="48">
        <f t="shared" si="1"/>
        <v>3657.15</v>
      </c>
      <c r="G19" s="37">
        <v>4000</v>
      </c>
      <c r="H19" s="38">
        <v>3657.15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1"/>
      <c r="T19" s="1"/>
      <c r="V19" s="1"/>
      <c r="W19" s="1"/>
      <c r="X19" s="1"/>
    </row>
    <row r="20" spans="1:24" ht="18.75" customHeight="1">
      <c r="A20" s="77"/>
      <c r="B20" s="10">
        <v>2282</v>
      </c>
      <c r="C20" s="78" t="s">
        <v>9</v>
      </c>
      <c r="D20" s="78"/>
      <c r="E20" s="28">
        <f t="shared" si="0"/>
        <v>1650</v>
      </c>
      <c r="F20" s="48">
        <f t="shared" si="1"/>
        <v>927</v>
      </c>
      <c r="G20" s="37">
        <v>1650</v>
      </c>
      <c r="H20" s="38">
        <v>927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1"/>
      <c r="T20" s="1"/>
      <c r="V20" s="1"/>
      <c r="W20" s="1"/>
      <c r="X20" s="1"/>
    </row>
    <row r="21" spans="1:24" ht="18.75" customHeight="1">
      <c r="A21" s="77"/>
      <c r="B21" s="10">
        <v>2730</v>
      </c>
      <c r="C21" s="55" t="s">
        <v>22</v>
      </c>
      <c r="D21" s="56"/>
      <c r="E21" s="28">
        <f t="shared" si="0"/>
        <v>0</v>
      </c>
      <c r="F21" s="48">
        <f t="shared" si="1"/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1"/>
      <c r="T21" s="1"/>
      <c r="V21" s="1"/>
      <c r="W21" s="1"/>
      <c r="X21" s="1"/>
    </row>
    <row r="22" spans="1:24" ht="18.75" customHeight="1">
      <c r="A22" s="77"/>
      <c r="B22" s="10">
        <v>2800</v>
      </c>
      <c r="C22" s="55" t="s">
        <v>19</v>
      </c>
      <c r="D22" s="56"/>
      <c r="E22" s="28">
        <f t="shared" si="0"/>
        <v>200</v>
      </c>
      <c r="F22" s="48">
        <f t="shared" si="1"/>
        <v>0</v>
      </c>
      <c r="G22" s="37">
        <v>200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1"/>
      <c r="T22" s="1"/>
      <c r="V22" s="1"/>
      <c r="W22" s="1"/>
      <c r="X22" s="1"/>
    </row>
    <row r="23" spans="1:24" ht="18.75" customHeight="1">
      <c r="A23" s="77"/>
      <c r="B23" s="10">
        <v>3110</v>
      </c>
      <c r="C23" s="55" t="s">
        <v>13</v>
      </c>
      <c r="D23" s="56"/>
      <c r="E23" s="28">
        <f t="shared" si="0"/>
        <v>29000</v>
      </c>
      <c r="F23" s="48">
        <f t="shared" si="1"/>
        <v>28833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29000</v>
      </c>
      <c r="P23" s="38">
        <v>28833</v>
      </c>
      <c r="Q23" s="37">
        <v>0</v>
      </c>
      <c r="R23" s="38">
        <v>0</v>
      </c>
      <c r="S23" s="1"/>
      <c r="T23" s="1"/>
      <c r="V23" s="1"/>
      <c r="W23" s="1"/>
      <c r="X23" s="1"/>
    </row>
    <row r="24" spans="1:24" ht="18.75" customHeight="1">
      <c r="A24" s="77"/>
      <c r="B24" s="12">
        <v>3132</v>
      </c>
      <c r="C24" s="57" t="s">
        <v>10</v>
      </c>
      <c r="D24" s="58"/>
      <c r="E24" s="28">
        <f t="shared" si="0"/>
        <v>28770.31</v>
      </c>
      <c r="F24" s="48">
        <f t="shared" si="1"/>
        <v>13300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28770.31</v>
      </c>
      <c r="R24" s="38">
        <v>13300</v>
      </c>
      <c r="S24" s="1"/>
      <c r="T24" s="1"/>
      <c r="V24" s="1"/>
      <c r="W24" s="1"/>
      <c r="X24" s="1"/>
    </row>
    <row r="25" spans="1:24" ht="18.75" customHeight="1" thickBot="1">
      <c r="A25" s="77"/>
      <c r="B25" s="12">
        <v>3142</v>
      </c>
      <c r="C25" s="59" t="s">
        <v>20</v>
      </c>
      <c r="D25" s="59"/>
      <c r="E25" s="30">
        <f t="shared" si="0"/>
        <v>0</v>
      </c>
      <c r="F25" s="49">
        <f t="shared" si="1"/>
        <v>0</v>
      </c>
      <c r="G25" s="37">
        <v>0</v>
      </c>
      <c r="H25" s="38">
        <v>0</v>
      </c>
      <c r="I25" s="39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1"/>
      <c r="T25" s="1"/>
      <c r="V25" s="1"/>
      <c r="W25" s="1"/>
      <c r="X25" s="1"/>
    </row>
    <row r="26" spans="1:24" ht="18.75" customHeight="1" thickBot="1">
      <c r="A26" s="34" t="s">
        <v>14</v>
      </c>
      <c r="B26" s="13"/>
      <c r="C26" s="13"/>
      <c r="D26" s="14"/>
      <c r="E26" s="26">
        <f>SUM(E9:E25)</f>
        <v>6210965.87</v>
      </c>
      <c r="F26" s="27">
        <f>SUM(F9:F25)</f>
        <v>4826077.520000001</v>
      </c>
      <c r="G26" s="41">
        <f aca="true" t="shared" si="2" ref="G26:P26">SUM(G9:G25)</f>
        <v>4954050</v>
      </c>
      <c r="H26" s="40">
        <f t="shared" si="2"/>
        <v>4159868.4500000007</v>
      </c>
      <c r="I26" s="26">
        <f>SUM(I9:I25)</f>
        <v>0</v>
      </c>
      <c r="J26" s="27">
        <f>SUM(J9:J25)</f>
        <v>0</v>
      </c>
      <c r="K26" s="41">
        <f t="shared" si="2"/>
        <v>1165215.56</v>
      </c>
      <c r="L26" s="40">
        <f t="shared" si="2"/>
        <v>590146.07</v>
      </c>
      <c r="M26" s="45">
        <f t="shared" si="2"/>
        <v>33930</v>
      </c>
      <c r="N26" s="40">
        <f t="shared" si="2"/>
        <v>33930</v>
      </c>
      <c r="O26" s="41">
        <f t="shared" si="2"/>
        <v>29000</v>
      </c>
      <c r="P26" s="40">
        <f t="shared" si="2"/>
        <v>28833</v>
      </c>
      <c r="Q26" s="41">
        <f>SUM(Q9:Q25)</f>
        <v>28770.31</v>
      </c>
      <c r="R26" s="40">
        <f>SUM(R9:R25)</f>
        <v>13300</v>
      </c>
      <c r="S26" s="1"/>
      <c r="T26" s="1"/>
      <c r="V26" s="1"/>
      <c r="W26" s="1"/>
      <c r="X26" s="1"/>
    </row>
  </sheetData>
  <sheetProtection sheet="1" formatCells="0" formatColumns="0" formatRows="0"/>
  <mergeCells count="31">
    <mergeCell ref="C19:D19"/>
    <mergeCell ref="A9:A25"/>
    <mergeCell ref="C9:D9"/>
    <mergeCell ref="C10:D10"/>
    <mergeCell ref="C11:D11"/>
    <mergeCell ref="C25:D25"/>
    <mergeCell ref="C18:D18"/>
    <mergeCell ref="C20:D20"/>
    <mergeCell ref="C22:D22"/>
    <mergeCell ref="C23:D23"/>
    <mergeCell ref="C24:D24"/>
    <mergeCell ref="C12:D12"/>
    <mergeCell ref="C13:D13"/>
    <mergeCell ref="C14:D14"/>
    <mergeCell ref="C15:D15"/>
    <mergeCell ref="C16:D16"/>
    <mergeCell ref="C17:D17"/>
    <mergeCell ref="A6:A7"/>
    <mergeCell ref="B6:B7"/>
    <mergeCell ref="C6:D7"/>
    <mergeCell ref="E6:F6"/>
    <mergeCell ref="C8:D8"/>
    <mergeCell ref="O6:P6"/>
    <mergeCell ref="G6:H6"/>
    <mergeCell ref="I6:J6"/>
    <mergeCell ref="Q6:R6"/>
    <mergeCell ref="B2:P3"/>
    <mergeCell ref="B4:P4"/>
    <mergeCell ref="M6:N6"/>
    <mergeCell ref="C21:D21"/>
    <mergeCell ref="K6:L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2019-10-16T10:28:37Z</cp:lastPrinted>
  <dcterms:created xsi:type="dcterms:W3CDTF">2011-06-13T08:19:19Z</dcterms:created>
  <dcterms:modified xsi:type="dcterms:W3CDTF">2019-10-18T09:42:43Z</dcterms:modified>
  <cp:category/>
  <cp:version/>
  <cp:contentType/>
  <cp:contentStatus/>
</cp:coreProperties>
</file>