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95" activeTab="0"/>
  </bookViews>
  <sheets>
    <sheet name="0611090" sheetId="1" r:id="rId1"/>
  </sheets>
  <definedNames>
    <definedName name="_xlnm.Print_Area" localSheetId="0">'0611090'!$A$1:$M$78</definedName>
  </definedNames>
  <calcPr fullCalcOnLoad="1"/>
</workbook>
</file>

<file path=xl/sharedStrings.xml><?xml version="1.0" encoding="utf-8"?>
<sst xmlns="http://schemas.openxmlformats.org/spreadsheetml/2006/main" count="125" uniqueCount="83">
  <si>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</si>
  <si>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</si>
  <si>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</si>
  <si>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</si>
  <si>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</si>
  <si>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</si>
  <si>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</si>
  <si>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</si>
  <si>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</si>
  <si>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</si>
  <si>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</si>
  <si>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</si>
  <si>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</si>
  <si>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</si>
  <si>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</si>
  <si>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</si>
  <si>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</si>
  <si>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</si>
  <si>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</si>
  <si>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</si>
  <si>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</si>
  <si>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(ініціали/ініціал, прізвище)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</si>
  <si>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</si>
  <si>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</si>
  <si>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</si>
  <si>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</si>
  <si>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</si>
  <si>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</si>
  <si>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</si>
  <si>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</si>
  <si>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</si>
  <si>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</si>
  <si>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</si>
  <si>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</si>
  <si>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</si>
  <si>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Залучення та забезпечення надання належних умов виховання дітей в умовах позашкільної освіти</t>
  </si>
  <si>
    <t>Надання дітям та юнацтву позашкільної освіти, спрямованої на забезпечення потреб особистості у творчій самореалізації, можливостей для творчого розвитку та самовизначення у вільний час, здобуття додаткових знань, умінь та навичок за інтересами</t>
  </si>
  <si>
    <t>Створення системи пошуку, розвитку, підтримки юних талантів і обдарувань, задоволення потреб вихованців у професійному визначенні відповідно до інтересів та здібностей, забезпечення оздоровлення у позаміському таборі, змістовного дозвілля, розвитку їх інтересів та здібностей, активного відпочинку</t>
  </si>
  <si>
    <t>Забезпечення належного функціонування позашкільних закладів освіти та створення відповідних умов для діяльності працівників</t>
  </si>
  <si>
    <t>Організація харчування в позаміському закладі оздоровлення та відпочинку</t>
  </si>
  <si>
    <t>Придбання музичних інструментів для НЦДЮТ</t>
  </si>
  <si>
    <t>Програма економічного і соціального розвитку міста Нововолинська на 2020-2022 роки</t>
  </si>
  <si>
    <t>Міська цільова соціальна програма оздоровлення і відпочинку дітей на 2016-2020 роки</t>
  </si>
  <si>
    <t>Разом</t>
  </si>
  <si>
    <t>Кількість закладів</t>
  </si>
  <si>
    <t xml:space="preserve">Середньорічне число штатних одиниць </t>
  </si>
  <si>
    <t>од.</t>
  </si>
  <si>
    <t>штатний розпис</t>
  </si>
  <si>
    <t>Зведення планів по мережі</t>
  </si>
  <si>
    <t>Середньорічна кількість дітей, які отримують позашкільну освіту</t>
  </si>
  <si>
    <t>Кількість путівок, яку планується придбати</t>
  </si>
  <si>
    <t>осіб</t>
  </si>
  <si>
    <t>Зведення штатів по мережі, штатах і контингентах установ (діти без тих, що оздоровлюються в таборі "Прикордонник")</t>
  </si>
  <si>
    <t>Розрахунок до кошторису</t>
  </si>
  <si>
    <t>Витрати на 1 дитину, яка отримає позашкільну освіту</t>
  </si>
  <si>
    <t>Витрати на 1 дитину, яку планується оздоровити в таборі</t>
  </si>
  <si>
    <t>грн</t>
  </si>
  <si>
    <t>Розрахунково (сума кошторисув витрат на позашкільну освіту/ кількість дітей)</t>
  </si>
  <si>
    <t>Розрахунково (загальна сума кошторису витрат на оздоровлення/ кількість дітей)</t>
  </si>
  <si>
    <t>Відсоток дітей, які будуть оздоровлені в порівнянні з попереднім роком</t>
  </si>
  <si>
    <t>%</t>
  </si>
  <si>
    <t>Розрахунково (відношення кількості дітей по плану у 2020р. до кількості дітей у 2019р.)</t>
  </si>
  <si>
    <t>Пояснення щодо причин розбіжностей між фактичними та затвердженими результативними показниками. Показник якості відсутній у зв'язку карантинними обмеженнями та відсутністю оздоровлення у позаміському таборі.</t>
  </si>
  <si>
    <t>Показники бюджетної програми виконані у частині збільшення видатків на надання дітям якісної позашкільної освіти.</t>
  </si>
  <si>
    <t>Голова комісії, заступник міського голови</t>
  </si>
  <si>
    <t>Вікторія СКРИННІК</t>
  </si>
  <si>
    <t>Головний бухгалтер</t>
  </si>
  <si>
    <t>Валентина ЦЕЛУЙКО</t>
  </si>
  <si>
    <t>Пояснення щодо причин розбіжностей між фактичними та затвердженими результативними показниками. Кількість штатних одиниць зменшилась у зв'язку з карантинними обмеженнями та відсутністю оздоровлення у позаміському таборі.</t>
  </si>
  <si>
    <t>Аналіз стану виконання результативних показників. Забезпечено залучення та надання належних умов виховання дітей в умовах позашкільної освіти.</t>
  </si>
  <si>
    <t xml:space="preserve">(код Програмної класифікації видатків та кредитування місцевого бюджету)                                </t>
  </si>
  <si>
    <t>(найменування головного розпорядника коштів місцевого бюджету)</t>
  </si>
  <si>
    <t>(код за ЄДРПОУ)</t>
  </si>
  <si>
    <t>Управління освіти виконавчого комітету Нововолинської міської ради Волинської області</t>
  </si>
  <si>
    <t>Надання позашкільної освіти закладами позашкільної освіти, заходи із позашкільної роботи з дітьми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</si>
  <si>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</si>
  <si>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</si>
  <si>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</si>
  <si>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</si>
  <si>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r>
      <t xml:space="preserve">про виконання паспорта 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 xml:space="preserve"> 2020</t>
    </r>
    <r>
      <rPr>
        <b/>
        <sz val="12"/>
        <color indexed="8"/>
        <rFont val="Times New Roman"/>
        <family val="1"/>
      </rPr>
      <t xml:space="preserve"> рік</t>
    </r>
  </si>
  <si>
    <t>По загальному фонду бюджет виконаний на 97%, лишились невикористані кошторисні призначення : по оплаті праці - в зв'язку з відсутністю призначень по КЕКВ 2111 не було можливості використати КЕКВ 2120; - по оплаті за теплопостачання КЕКВ 2271 утворилася економія, у зв'язку з погодними умовами; - у зв'язку з карантинними обмеженнями та відсутністю оздоровлення у позаміському таборі утворилась економія по КЕКВ 2273 та КЕКВ 2275. По спеціальному фонду по КЕКВ 2230 не були внесені зміни у паспорт бюджетної програми.  По планових показниках власних надходжень зміни в паспорт бюджетної програми не вносились.</t>
  </si>
  <si>
    <t>Пояснення щодо причин розбіжностей між фактичними та затвердженими результативними показниками. Кількість дітей, які отримують позашкільну освіту зменшилась та кількість дітей, які мали оздоровитися в таборі "Прикордонник" відсутня у зв'язку з карантинними обмеженнями та відсутністю оздоровлення у позаміському таборі.</t>
  </si>
  <si>
    <t>Пояснення щодо причин розбіжностей між фактичними та затвердженими результативними показниками. Показник ефективності, а саме витрати на 1 дитину, яку планувалось оздоровити в таборі "Прикордонник" від'ємний у зв'язку карантинними обмеженнями та відсутністю оздоровлення у позаміському таборі.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</si>
</sst>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d\ mmmm\ yyyy&quot; р.&quot;"/>
    <numFmt numFmtId="177" formatCode="0000000"/>
    <numFmt numFmtId="178" formatCode="00000000&quot;    &quot;"/>
    <numFmt numFmtId="179" formatCode="0000000&quot;  &quot;"/>
    <numFmt numFmtId="180" formatCode="0000&quot;    &quot;"/>
    <numFmt numFmtId="181" formatCode="000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vertical="top"/>
    </xf>
    <xf numFmtId="0" fontId="47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178" fontId="4" fillId="0" borderId="11" xfId="0" applyNumberFormat="1" applyFont="1" applyBorder="1" applyAlignment="1">
      <alignment horizontal="center" wrapText="1"/>
    </xf>
    <xf numFmtId="0" fontId="48" fillId="0" borderId="0" xfId="0" applyFont="1" applyAlignment="1">
      <alignment horizontal="left"/>
    </xf>
    <xf numFmtId="0" fontId="48" fillId="0" borderId="0" xfId="0" applyNumberFormat="1" applyFont="1" applyAlignment="1">
      <alignment vertical="top"/>
    </xf>
    <xf numFmtId="181" fontId="4" fillId="0" borderId="11" xfId="0" applyNumberFormat="1" applyFont="1" applyBorder="1" applyAlignment="1">
      <alignment horizontal="center" wrapText="1"/>
    </xf>
    <xf numFmtId="0" fontId="48" fillId="0" borderId="0" xfId="0" applyNumberFormat="1" applyFont="1" applyAlignment="1">
      <alignment horizontal="center" vertical="top" wrapText="1"/>
    </xf>
    <xf numFmtId="0" fontId="48" fillId="0" borderId="0" xfId="0" applyNumberFormat="1" applyFont="1" applyBorder="1" applyAlignment="1">
      <alignment horizontal="center" vertical="top" wrapText="1"/>
    </xf>
    <xf numFmtId="0" fontId="48" fillId="0" borderId="0" xfId="0" applyNumberFormat="1" applyFont="1" applyAlignment="1">
      <alignment horizontal="center" vertical="top"/>
    </xf>
    <xf numFmtId="177" fontId="4" fillId="0" borderId="0" xfId="0" applyNumberFormat="1" applyFont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0" fontId="48" fillId="0" borderId="12" xfId="0" applyNumberFormat="1" applyFont="1" applyBorder="1" applyAlignment="1">
      <alignment horizontal="center" vertical="top" wrapText="1"/>
    </xf>
    <xf numFmtId="179" fontId="4" fillId="0" borderId="0" xfId="0" applyNumberFormat="1" applyFont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80" fontId="4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8" fillId="0" borderId="0" xfId="0" applyFont="1" applyAlignment="1">
      <alignment horizontal="left" vertical="top" wrapText="1"/>
    </xf>
    <xf numFmtId="0" fontId="44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horizontal="left" wrapText="1"/>
    </xf>
    <xf numFmtId="0" fontId="44" fillId="0" borderId="13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8" fillId="0" borderId="0" xfId="0" applyNumberFormat="1" applyFont="1" applyAlignment="1">
      <alignment horizontal="center" vertical="top" wrapText="1"/>
    </xf>
    <xf numFmtId="0" fontId="44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8"/>
  <sheetViews>
    <sheetView tabSelected="1" view="pageBreakPreview" zoomScaleSheetLayoutView="100" zoomScalePageLayoutView="0" workbookViewId="0" topLeftCell="A2">
      <selection activeCell="M14" sqref="M14"/>
    </sheetView>
  </sheetViews>
  <sheetFormatPr defaultColWidth="9.140625" defaultRowHeight="15"/>
  <cols>
    <col min="1" max="1" width="4.421875" style="4" customWidth="1"/>
    <col min="2" max="2" width="21.28125" style="4" customWidth="1"/>
    <col min="3" max="3" width="10.28125" style="4" customWidth="1"/>
    <col min="4" max="4" width="18.57421875" style="4" customWidth="1"/>
    <col min="5" max="5" width="13.00390625" style="4" customWidth="1"/>
    <col min="6" max="6" width="12.28125" style="4" customWidth="1"/>
    <col min="7" max="7" width="12.00390625" style="4" customWidth="1"/>
    <col min="8" max="8" width="11.8515625" style="4" customWidth="1"/>
    <col min="9" max="9" width="12.00390625" style="4" customWidth="1"/>
    <col min="10" max="11" width="10.8515625" style="4" customWidth="1"/>
    <col min="12" max="12" width="11.28125" style="4" customWidth="1"/>
    <col min="13" max="13" width="21.28125" style="4" customWidth="1"/>
    <col min="14" max="16384" width="9.140625" style="4" customWidth="1"/>
  </cols>
  <sheetData>
    <row r="1" spans="10:13" ht="15.75" customHeight="1">
      <c r="J1" s="30" t="s">
        <v>34</v>
      </c>
      <c r="K1" s="30"/>
      <c r="L1" s="30"/>
      <c r="M1" s="30"/>
    </row>
    <row r="2" spans="10:13" ht="15.75">
      <c r="J2" s="30"/>
      <c r="K2" s="30"/>
      <c r="L2" s="30"/>
      <c r="M2" s="30"/>
    </row>
    <row r="3" spans="10:13" ht="31.5" customHeight="1">
      <c r="J3" s="30"/>
      <c r="K3" s="30"/>
      <c r="L3" s="30"/>
      <c r="M3" s="30"/>
    </row>
    <row r="4" spans="10:13" ht="26.25" customHeight="1">
      <c r="J4" s="30"/>
      <c r="K4" s="30"/>
      <c r="L4" s="30"/>
      <c r="M4" s="30"/>
    </row>
    <row r="5" spans="1:13" ht="47.25" customHeight="1">
      <c r="A5" s="33" t="s">
        <v>11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25.5" customHeight="1">
      <c r="A6" s="34" t="s">
        <v>79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26.2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27" customHeight="1">
      <c r="A8" s="23">
        <v>600000</v>
      </c>
      <c r="B8" s="23"/>
      <c r="C8" s="24" t="s">
        <v>73</v>
      </c>
      <c r="D8" s="24"/>
      <c r="E8" s="24"/>
      <c r="F8" s="24"/>
      <c r="G8" s="24"/>
      <c r="H8" s="24"/>
      <c r="I8" s="24"/>
      <c r="J8" s="24"/>
      <c r="K8" s="24"/>
      <c r="L8" s="15"/>
      <c r="M8" s="16">
        <v>2141696</v>
      </c>
    </row>
    <row r="9" spans="1:13" ht="74.25" customHeight="1">
      <c r="A9" s="25" t="s">
        <v>70</v>
      </c>
      <c r="B9" s="25"/>
      <c r="C9" s="22" t="s">
        <v>71</v>
      </c>
      <c r="D9" s="22"/>
      <c r="E9" s="22"/>
      <c r="F9" s="22"/>
      <c r="G9" s="22"/>
      <c r="H9" s="22"/>
      <c r="I9" s="22"/>
      <c r="J9" s="22"/>
      <c r="K9" s="22"/>
      <c r="L9" s="17"/>
      <c r="M9" s="18" t="s">
        <v>72</v>
      </c>
    </row>
    <row r="10" spans="1:13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39" customHeight="1">
      <c r="A11" s="23">
        <v>610000</v>
      </c>
      <c r="B11" s="23"/>
      <c r="C11" s="24" t="s">
        <v>73</v>
      </c>
      <c r="D11" s="24"/>
      <c r="E11" s="24"/>
      <c r="F11" s="24"/>
      <c r="G11" s="24"/>
      <c r="H11" s="24"/>
      <c r="I11" s="24"/>
      <c r="J11" s="24"/>
      <c r="K11" s="24"/>
      <c r="L11" s="15"/>
      <c r="M11" s="16">
        <v>2141696</v>
      </c>
    </row>
    <row r="12" spans="1:13" ht="81.75" customHeight="1">
      <c r="A12" s="25" t="s">
        <v>70</v>
      </c>
      <c r="B12" s="25"/>
      <c r="C12" s="22" t="s">
        <v>10</v>
      </c>
      <c r="D12" s="22"/>
      <c r="E12" s="22"/>
      <c r="F12" s="22"/>
      <c r="G12" s="22"/>
      <c r="H12" s="22"/>
      <c r="I12" s="22"/>
      <c r="J12" s="22"/>
      <c r="K12" s="22"/>
      <c r="L12" s="17"/>
      <c r="M12" s="18" t="s">
        <v>72</v>
      </c>
    </row>
    <row r="13" spans="1:13" ht="27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70.5" customHeight="1">
      <c r="A14" s="26">
        <v>611090</v>
      </c>
      <c r="B14" s="26"/>
      <c r="C14" s="27">
        <v>1090</v>
      </c>
      <c r="D14" s="27"/>
      <c r="E14" s="15"/>
      <c r="F14" s="28">
        <v>960</v>
      </c>
      <c r="G14" s="28"/>
      <c r="H14" s="15"/>
      <c r="I14" s="29" t="s">
        <v>74</v>
      </c>
      <c r="J14" s="29"/>
      <c r="K14" s="29"/>
      <c r="L14" s="29"/>
      <c r="M14" s="19">
        <v>3204100000</v>
      </c>
    </row>
    <row r="15" spans="1:13" ht="78" customHeight="1">
      <c r="A15" s="25" t="s">
        <v>70</v>
      </c>
      <c r="B15" s="25"/>
      <c r="C15" s="39" t="s">
        <v>75</v>
      </c>
      <c r="D15" s="39"/>
      <c r="E15" s="17"/>
      <c r="F15" s="39" t="s">
        <v>76</v>
      </c>
      <c r="G15" s="39"/>
      <c r="H15" s="17"/>
      <c r="I15" s="39" t="s">
        <v>77</v>
      </c>
      <c r="J15" s="39"/>
      <c r="K15" s="39"/>
      <c r="L15" s="39"/>
      <c r="M15" s="18" t="s">
        <v>78</v>
      </c>
    </row>
    <row r="16" spans="1:13" ht="15.75">
      <c r="A16" s="21"/>
      <c r="B16" s="21"/>
      <c r="C16" s="20"/>
      <c r="D16" s="20"/>
      <c r="E16" s="17"/>
      <c r="F16" s="20"/>
      <c r="G16" s="20"/>
      <c r="H16" s="17"/>
      <c r="I16" s="20"/>
      <c r="J16" s="20"/>
      <c r="K16" s="20"/>
      <c r="L16" s="20"/>
      <c r="M16" s="18"/>
    </row>
    <row r="17" spans="1:13" ht="31.5">
      <c r="A17" s="3" t="s">
        <v>18</v>
      </c>
      <c r="B17" s="32" t="s">
        <v>19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5.75">
      <c r="A18" s="3">
        <v>1</v>
      </c>
      <c r="B18" s="32" t="s">
        <v>35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ht="13.5" customHeight="1">
      <c r="A19" s="1"/>
    </row>
    <row r="20" ht="15.75">
      <c r="A20" s="5" t="s">
        <v>22</v>
      </c>
    </row>
    <row r="21" spans="1:13" ht="45" customHeight="1">
      <c r="A21" s="2"/>
      <c r="B21" s="36" t="s">
        <v>36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ht="27" customHeight="1">
      <c r="A22" s="5" t="s">
        <v>23</v>
      </c>
    </row>
    <row r="23" ht="3.75" customHeight="1">
      <c r="A23" s="1"/>
    </row>
    <row r="24" spans="1:13" ht="29.25" customHeight="1">
      <c r="A24" s="3" t="s">
        <v>18</v>
      </c>
      <c r="B24" s="32" t="s">
        <v>1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48" customHeight="1">
      <c r="A25" s="3">
        <v>1</v>
      </c>
      <c r="B25" s="32" t="s">
        <v>37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ht="15.75">
      <c r="A26" s="1"/>
    </row>
    <row r="27" ht="15.75">
      <c r="A27" s="5" t="s">
        <v>24</v>
      </c>
    </row>
    <row r="28" spans="2:12" ht="15.75" customHeight="1">
      <c r="B28" s="9"/>
      <c r="L28" s="9" t="s">
        <v>20</v>
      </c>
    </row>
    <row r="29" ht="15.75">
      <c r="A29" s="1"/>
    </row>
    <row r="30" spans="1:26" ht="30" customHeight="1">
      <c r="A30" s="32" t="s">
        <v>18</v>
      </c>
      <c r="B30" s="32" t="s">
        <v>25</v>
      </c>
      <c r="C30" s="32"/>
      <c r="D30" s="32"/>
      <c r="E30" s="32" t="s">
        <v>12</v>
      </c>
      <c r="F30" s="32"/>
      <c r="G30" s="32"/>
      <c r="H30" s="32" t="s">
        <v>26</v>
      </c>
      <c r="I30" s="32"/>
      <c r="J30" s="32"/>
      <c r="K30" s="32" t="s">
        <v>13</v>
      </c>
      <c r="L30" s="32"/>
      <c r="M30" s="32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62.25" customHeight="1">
      <c r="A31" s="32"/>
      <c r="B31" s="32"/>
      <c r="C31" s="32"/>
      <c r="D31" s="32"/>
      <c r="E31" s="3" t="s">
        <v>14</v>
      </c>
      <c r="F31" s="3" t="s">
        <v>15</v>
      </c>
      <c r="G31" s="3" t="s">
        <v>16</v>
      </c>
      <c r="H31" s="3" t="s">
        <v>14</v>
      </c>
      <c r="I31" s="3" t="s">
        <v>15</v>
      </c>
      <c r="J31" s="3" t="s">
        <v>16</v>
      </c>
      <c r="K31" s="3" t="s">
        <v>14</v>
      </c>
      <c r="L31" s="3" t="s">
        <v>15</v>
      </c>
      <c r="M31" s="3" t="s">
        <v>16</v>
      </c>
      <c r="R31" s="6"/>
      <c r="S31" s="6"/>
      <c r="T31" s="6"/>
      <c r="U31" s="6"/>
      <c r="V31" s="6"/>
      <c r="W31" s="6"/>
      <c r="X31" s="6"/>
      <c r="Y31" s="6"/>
      <c r="Z31" s="6"/>
    </row>
    <row r="32" spans="1:26" ht="21.75" customHeight="1">
      <c r="A32" s="3">
        <v>1</v>
      </c>
      <c r="B32" s="32">
        <v>2</v>
      </c>
      <c r="C32" s="32"/>
      <c r="D32" s="32"/>
      <c r="E32" s="3">
        <v>3</v>
      </c>
      <c r="F32" s="3">
        <v>4</v>
      </c>
      <c r="G32" s="3">
        <v>5</v>
      </c>
      <c r="H32" s="3">
        <v>6</v>
      </c>
      <c r="I32" s="3">
        <v>7</v>
      </c>
      <c r="J32" s="3">
        <v>8</v>
      </c>
      <c r="K32" s="3">
        <v>9</v>
      </c>
      <c r="L32" s="3">
        <v>10</v>
      </c>
      <c r="M32" s="3">
        <v>11</v>
      </c>
      <c r="R32" s="6"/>
      <c r="S32" s="6"/>
      <c r="T32" s="6"/>
      <c r="U32" s="6"/>
      <c r="V32" s="6"/>
      <c r="W32" s="6"/>
      <c r="X32" s="6"/>
      <c r="Y32" s="6"/>
      <c r="Z32" s="6"/>
    </row>
    <row r="33" spans="1:26" ht="57.75" customHeight="1">
      <c r="A33" s="3">
        <v>1</v>
      </c>
      <c r="B33" s="35" t="s">
        <v>38</v>
      </c>
      <c r="C33" s="35"/>
      <c r="D33" s="35"/>
      <c r="E33" s="3">
        <v>7607850</v>
      </c>
      <c r="F33" s="3">
        <v>348000</v>
      </c>
      <c r="G33" s="3">
        <f>E33+F33</f>
        <v>7955850</v>
      </c>
      <c r="H33" s="3">
        <v>7405174</v>
      </c>
      <c r="I33" s="3">
        <v>408258</v>
      </c>
      <c r="J33" s="10">
        <f>H33+I33</f>
        <v>7813432</v>
      </c>
      <c r="K33" s="3">
        <f aca="true" t="shared" si="0" ref="K33:L35">H33-E33</f>
        <v>-202676</v>
      </c>
      <c r="L33" s="3">
        <f t="shared" si="0"/>
        <v>60258</v>
      </c>
      <c r="M33" s="3">
        <v>-142417</v>
      </c>
      <c r="R33" s="6"/>
      <c r="S33" s="6"/>
      <c r="T33" s="6"/>
      <c r="U33" s="6"/>
      <c r="V33" s="6"/>
      <c r="W33" s="6"/>
      <c r="X33" s="6"/>
      <c r="Y33" s="6"/>
      <c r="Z33" s="6"/>
    </row>
    <row r="34" spans="1:26" ht="36" customHeight="1">
      <c r="A34" s="10">
        <v>2</v>
      </c>
      <c r="B34" s="35" t="s">
        <v>39</v>
      </c>
      <c r="C34" s="35"/>
      <c r="D34" s="35"/>
      <c r="E34" s="10"/>
      <c r="F34" s="10">
        <v>231000</v>
      </c>
      <c r="G34" s="10">
        <f>E34+F34</f>
        <v>231000</v>
      </c>
      <c r="H34" s="10">
        <v>0</v>
      </c>
      <c r="I34" s="10">
        <v>0</v>
      </c>
      <c r="J34" s="10">
        <f>H34+I34</f>
        <v>0</v>
      </c>
      <c r="K34" s="10">
        <f t="shared" si="0"/>
        <v>0</v>
      </c>
      <c r="L34" s="10">
        <f t="shared" si="0"/>
        <v>-231000</v>
      </c>
      <c r="M34" s="10">
        <f>K34+L34</f>
        <v>-231000</v>
      </c>
      <c r="R34" s="6"/>
      <c r="S34" s="6"/>
      <c r="T34" s="6"/>
      <c r="U34" s="6"/>
      <c r="V34" s="6"/>
      <c r="W34" s="6"/>
      <c r="X34" s="6"/>
      <c r="Y34" s="6"/>
      <c r="Z34" s="6"/>
    </row>
    <row r="35" spans="1:13" ht="36.75" customHeight="1">
      <c r="A35" s="10">
        <v>3</v>
      </c>
      <c r="B35" s="35" t="s">
        <v>40</v>
      </c>
      <c r="C35" s="35"/>
      <c r="D35" s="35"/>
      <c r="E35" s="10"/>
      <c r="F35" s="10">
        <v>35000</v>
      </c>
      <c r="G35" s="10">
        <f>E35+F35</f>
        <v>35000</v>
      </c>
      <c r="H35" s="10">
        <v>0</v>
      </c>
      <c r="I35" s="10">
        <v>34279</v>
      </c>
      <c r="J35" s="10">
        <f>H35+I35</f>
        <v>34279</v>
      </c>
      <c r="K35" s="10">
        <f t="shared" si="0"/>
        <v>0</v>
      </c>
      <c r="L35" s="10">
        <f t="shared" si="0"/>
        <v>-721</v>
      </c>
      <c r="M35" s="10">
        <f>K35+L35</f>
        <v>-721</v>
      </c>
    </row>
    <row r="36" spans="1:13" ht="27" customHeight="1">
      <c r="A36" s="3"/>
      <c r="B36" s="32" t="s">
        <v>2</v>
      </c>
      <c r="C36" s="32"/>
      <c r="D36" s="32"/>
      <c r="E36" s="3">
        <f>E33+E34+E35</f>
        <v>7607850</v>
      </c>
      <c r="F36" s="10">
        <f aca="true" t="shared" si="1" ref="F36:K36">F33+F34+F35</f>
        <v>614000</v>
      </c>
      <c r="G36" s="10">
        <f t="shared" si="1"/>
        <v>8221850</v>
      </c>
      <c r="H36" s="10">
        <f t="shared" si="1"/>
        <v>7405174</v>
      </c>
      <c r="I36" s="10">
        <f t="shared" si="1"/>
        <v>442537</v>
      </c>
      <c r="J36" s="10">
        <f t="shared" si="1"/>
        <v>7847711</v>
      </c>
      <c r="K36" s="10">
        <f t="shared" si="1"/>
        <v>-202676</v>
      </c>
      <c r="L36" s="10">
        <v>-171462</v>
      </c>
      <c r="M36" s="10">
        <v>-374137</v>
      </c>
    </row>
    <row r="37" spans="1:13" ht="39.75" customHeight="1">
      <c r="A37" s="37" t="s">
        <v>27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3" ht="77.25" customHeight="1">
      <c r="A38" s="40" t="s">
        <v>80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1:13" ht="15.75">
      <c r="A39" s="40" t="s">
        <v>28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ht="17.25" customHeight="1">
      <c r="K40" s="2" t="s">
        <v>20</v>
      </c>
    </row>
    <row r="41" ht="16.5" customHeight="1">
      <c r="A41" s="1"/>
    </row>
    <row r="42" spans="1:13" ht="15.75">
      <c r="A42" s="32" t="s">
        <v>0</v>
      </c>
      <c r="B42" s="32" t="s">
        <v>29</v>
      </c>
      <c r="C42" s="32"/>
      <c r="D42" s="32"/>
      <c r="E42" s="32" t="s">
        <v>12</v>
      </c>
      <c r="F42" s="32"/>
      <c r="G42" s="32"/>
      <c r="H42" s="32" t="s">
        <v>26</v>
      </c>
      <c r="I42" s="32"/>
      <c r="J42" s="32"/>
      <c r="K42" s="32" t="s">
        <v>13</v>
      </c>
      <c r="L42" s="32"/>
      <c r="M42" s="32"/>
    </row>
    <row r="43" spans="1:13" ht="40.5" customHeight="1">
      <c r="A43" s="32"/>
      <c r="B43" s="32"/>
      <c r="C43" s="32"/>
      <c r="D43" s="32"/>
      <c r="E43" s="3" t="s">
        <v>14</v>
      </c>
      <c r="F43" s="3" t="s">
        <v>15</v>
      </c>
      <c r="G43" s="3" t="s">
        <v>16</v>
      </c>
      <c r="H43" s="3" t="s">
        <v>14</v>
      </c>
      <c r="I43" s="3" t="s">
        <v>15</v>
      </c>
      <c r="J43" s="3" t="s">
        <v>16</v>
      </c>
      <c r="K43" s="3" t="s">
        <v>14</v>
      </c>
      <c r="L43" s="3" t="s">
        <v>15</v>
      </c>
      <c r="M43" s="3" t="s">
        <v>16</v>
      </c>
    </row>
    <row r="44" spans="1:13" ht="21" customHeight="1">
      <c r="A44" s="3">
        <v>1</v>
      </c>
      <c r="B44" s="32">
        <v>2</v>
      </c>
      <c r="C44" s="32"/>
      <c r="D44" s="32"/>
      <c r="E44" s="3">
        <v>3</v>
      </c>
      <c r="F44" s="3">
        <v>4</v>
      </c>
      <c r="G44" s="3">
        <v>5</v>
      </c>
      <c r="H44" s="3">
        <v>6</v>
      </c>
      <c r="I44" s="3">
        <v>7</v>
      </c>
      <c r="J44" s="3">
        <v>8</v>
      </c>
      <c r="K44" s="3">
        <v>9</v>
      </c>
      <c r="L44" s="3">
        <v>10</v>
      </c>
      <c r="M44" s="3">
        <v>11</v>
      </c>
    </row>
    <row r="45" spans="1:13" ht="39" customHeight="1">
      <c r="A45" s="10">
        <v>1</v>
      </c>
      <c r="B45" s="32" t="s">
        <v>41</v>
      </c>
      <c r="C45" s="32"/>
      <c r="D45" s="32"/>
      <c r="E45" s="10"/>
      <c r="F45" s="10">
        <v>35000</v>
      </c>
      <c r="G45" s="10">
        <f>F45+E45</f>
        <v>35000</v>
      </c>
      <c r="H45" s="10"/>
      <c r="I45" s="12">
        <v>34279</v>
      </c>
      <c r="J45" s="10">
        <f>H45+I45</f>
        <v>34279</v>
      </c>
      <c r="K45" s="10">
        <f>H45-E45</f>
        <v>0</v>
      </c>
      <c r="L45" s="10">
        <f>I45-G45</f>
        <v>-721</v>
      </c>
      <c r="M45" s="10">
        <f>K45+L45</f>
        <v>-721</v>
      </c>
    </row>
    <row r="46" spans="1:13" ht="35.25" customHeight="1">
      <c r="A46" s="3">
        <v>2</v>
      </c>
      <c r="B46" s="32" t="s">
        <v>42</v>
      </c>
      <c r="C46" s="32"/>
      <c r="D46" s="32"/>
      <c r="E46" s="3">
        <v>897000</v>
      </c>
      <c r="F46" s="3">
        <v>346000</v>
      </c>
      <c r="G46" s="12">
        <f>F46+E46</f>
        <v>1243000</v>
      </c>
      <c r="H46" s="3">
        <v>558744</v>
      </c>
      <c r="I46" s="3">
        <v>238423</v>
      </c>
      <c r="J46" s="12">
        <f>H46+I46</f>
        <v>797167</v>
      </c>
      <c r="K46" s="12">
        <v>-338255</v>
      </c>
      <c r="L46" s="14">
        <f>I46-F46</f>
        <v>-107577</v>
      </c>
      <c r="M46" s="14">
        <f>K46+L46</f>
        <v>-445832</v>
      </c>
    </row>
    <row r="47" spans="1:13" ht="21.75" customHeight="1">
      <c r="A47" s="12"/>
      <c r="B47" s="32" t="s">
        <v>43</v>
      </c>
      <c r="C47" s="32"/>
      <c r="D47" s="32"/>
      <c r="E47" s="12">
        <f>E45+E46</f>
        <v>897000</v>
      </c>
      <c r="F47" s="12">
        <f aca="true" t="shared" si="2" ref="F47:M47">F45+F46</f>
        <v>381000</v>
      </c>
      <c r="G47" s="12">
        <f t="shared" si="2"/>
        <v>1278000</v>
      </c>
      <c r="H47" s="12">
        <f t="shared" si="2"/>
        <v>558744</v>
      </c>
      <c r="I47" s="12">
        <f t="shared" si="2"/>
        <v>272702</v>
      </c>
      <c r="J47" s="12">
        <f t="shared" si="2"/>
        <v>831446</v>
      </c>
      <c r="K47" s="12">
        <f t="shared" si="2"/>
        <v>-338255</v>
      </c>
      <c r="L47" s="12">
        <f t="shared" si="2"/>
        <v>-108298</v>
      </c>
      <c r="M47" s="14">
        <f t="shared" si="2"/>
        <v>-446553</v>
      </c>
    </row>
    <row r="48" ht="17.25" customHeight="1">
      <c r="A48" s="1"/>
    </row>
    <row r="49" ht="15.75">
      <c r="A49" s="5" t="s">
        <v>30</v>
      </c>
    </row>
    <row r="50" ht="15.75" customHeight="1">
      <c r="A50" s="1"/>
    </row>
    <row r="51" spans="1:13" ht="15.75">
      <c r="A51" s="32" t="s">
        <v>0</v>
      </c>
      <c r="B51" s="32" t="s">
        <v>17</v>
      </c>
      <c r="C51" s="32" t="s">
        <v>3</v>
      </c>
      <c r="D51" s="32" t="s">
        <v>4</v>
      </c>
      <c r="E51" s="32" t="s">
        <v>12</v>
      </c>
      <c r="F51" s="32"/>
      <c r="G51" s="32"/>
      <c r="H51" s="32" t="s">
        <v>31</v>
      </c>
      <c r="I51" s="32"/>
      <c r="J51" s="32"/>
      <c r="K51" s="32" t="s">
        <v>13</v>
      </c>
      <c r="L51" s="32"/>
      <c r="M51" s="32"/>
    </row>
    <row r="52" spans="1:13" ht="31.5">
      <c r="A52" s="32"/>
      <c r="B52" s="32"/>
      <c r="C52" s="32"/>
      <c r="D52" s="32"/>
      <c r="E52" s="3" t="s">
        <v>14</v>
      </c>
      <c r="F52" s="3" t="s">
        <v>15</v>
      </c>
      <c r="G52" s="3" t="s">
        <v>16</v>
      </c>
      <c r="H52" s="3" t="s">
        <v>14</v>
      </c>
      <c r="I52" s="3" t="s">
        <v>15</v>
      </c>
      <c r="J52" s="3" t="s">
        <v>16</v>
      </c>
      <c r="K52" s="3" t="s">
        <v>14</v>
      </c>
      <c r="L52" s="3" t="s">
        <v>15</v>
      </c>
      <c r="M52" s="3" t="s">
        <v>16</v>
      </c>
    </row>
    <row r="53" spans="1:13" ht="23.25" customHeight="1">
      <c r="A53" s="3">
        <v>1</v>
      </c>
      <c r="B53" s="3">
        <v>2</v>
      </c>
      <c r="C53" s="3">
        <v>3</v>
      </c>
      <c r="D53" s="3">
        <v>4</v>
      </c>
      <c r="E53" s="3">
        <v>5</v>
      </c>
      <c r="F53" s="3">
        <v>6</v>
      </c>
      <c r="G53" s="3">
        <v>7</v>
      </c>
      <c r="H53" s="3">
        <v>8</v>
      </c>
      <c r="I53" s="3">
        <v>9</v>
      </c>
      <c r="J53" s="3">
        <v>10</v>
      </c>
      <c r="K53" s="3">
        <v>11</v>
      </c>
      <c r="L53" s="3">
        <v>12</v>
      </c>
      <c r="M53" s="3">
        <v>13</v>
      </c>
    </row>
    <row r="54" spans="1:13" ht="21.75" customHeight="1">
      <c r="A54" s="3">
        <v>1</v>
      </c>
      <c r="B54" s="3" t="s">
        <v>5</v>
      </c>
      <c r="C54" s="3" t="s">
        <v>46</v>
      </c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29.25" customHeight="1">
      <c r="A55" s="3"/>
      <c r="B55" s="11" t="s">
        <v>44</v>
      </c>
      <c r="C55" s="12" t="s">
        <v>46</v>
      </c>
      <c r="D55" s="3" t="s">
        <v>47</v>
      </c>
      <c r="E55" s="3">
        <v>2</v>
      </c>
      <c r="F55" s="3"/>
      <c r="G55" s="3">
        <f>E55+F55</f>
        <v>2</v>
      </c>
      <c r="H55" s="3">
        <v>2</v>
      </c>
      <c r="I55" s="3"/>
      <c r="J55" s="3">
        <f>H55+I55</f>
        <v>2</v>
      </c>
      <c r="K55" s="3">
        <f>H55-E55</f>
        <v>0</v>
      </c>
      <c r="L55" s="3"/>
      <c r="M55" s="3">
        <f>L55+K55</f>
        <v>0</v>
      </c>
    </row>
    <row r="56" spans="1:13" ht="45.75" customHeight="1">
      <c r="A56" s="3"/>
      <c r="B56" s="11" t="s">
        <v>45</v>
      </c>
      <c r="C56" s="3"/>
      <c r="D56" s="3" t="s">
        <v>48</v>
      </c>
      <c r="E56" s="3">
        <v>62.75</v>
      </c>
      <c r="F56" s="3"/>
      <c r="G56" s="12">
        <f>E56+F56</f>
        <v>62.75</v>
      </c>
      <c r="H56" s="3">
        <v>57.75</v>
      </c>
      <c r="I56" s="3"/>
      <c r="J56" s="12">
        <f>H56+I56</f>
        <v>57.75</v>
      </c>
      <c r="K56" s="3">
        <f>H56-E56</f>
        <v>-5</v>
      </c>
      <c r="L56" s="3"/>
      <c r="M56" s="12">
        <f>L56+K56</f>
        <v>-5</v>
      </c>
    </row>
    <row r="57" spans="1:13" ht="36" customHeight="1">
      <c r="A57" s="35" t="s">
        <v>68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1:13" ht="20.25" customHeight="1">
      <c r="A58" s="3"/>
      <c r="B58" s="3" t="s">
        <v>6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6.75" customHeight="1">
      <c r="A59" s="3"/>
      <c r="B59" s="3" t="s">
        <v>49</v>
      </c>
      <c r="C59" s="3" t="s">
        <v>51</v>
      </c>
      <c r="D59" s="3" t="s">
        <v>52</v>
      </c>
      <c r="E59" s="3">
        <v>1703</v>
      </c>
      <c r="F59" s="3"/>
      <c r="G59" s="3">
        <f>E59+F59</f>
        <v>1703</v>
      </c>
      <c r="H59" s="3">
        <v>1618</v>
      </c>
      <c r="I59" s="3"/>
      <c r="J59" s="3">
        <f>H59+I59</f>
        <v>1618</v>
      </c>
      <c r="K59" s="3">
        <f>H59-E59</f>
        <v>-85</v>
      </c>
      <c r="L59" s="3"/>
      <c r="M59" s="3">
        <f>K59+L59</f>
        <v>-85</v>
      </c>
    </row>
    <row r="60" spans="1:13" ht="49.5" customHeight="1">
      <c r="A60" s="3"/>
      <c r="B60" s="3" t="s">
        <v>50</v>
      </c>
      <c r="C60" s="3" t="s">
        <v>46</v>
      </c>
      <c r="D60" s="3" t="s">
        <v>53</v>
      </c>
      <c r="E60" s="3">
        <v>720</v>
      </c>
      <c r="F60" s="3"/>
      <c r="G60" s="12">
        <f>E60+F60</f>
        <v>720</v>
      </c>
      <c r="H60" s="3">
        <v>0</v>
      </c>
      <c r="I60" s="3"/>
      <c r="J60" s="12">
        <f>H60+I60</f>
        <v>0</v>
      </c>
      <c r="K60" s="12">
        <f>H60-E60</f>
        <v>-720</v>
      </c>
      <c r="L60" s="3"/>
      <c r="M60" s="12">
        <f>K60+L60</f>
        <v>-720</v>
      </c>
    </row>
    <row r="61" spans="1:13" ht="49.5" customHeight="1">
      <c r="A61" s="35" t="s">
        <v>81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</row>
    <row r="62" spans="1:13" ht="15.75">
      <c r="A62" s="3">
        <v>3</v>
      </c>
      <c r="B62" s="3" t="s">
        <v>7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13.25" customHeight="1">
      <c r="A63" s="3"/>
      <c r="B63" s="3" t="s">
        <v>54</v>
      </c>
      <c r="C63" s="3" t="s">
        <v>56</v>
      </c>
      <c r="D63" s="3" t="s">
        <v>57</v>
      </c>
      <c r="E63" s="3">
        <v>3941</v>
      </c>
      <c r="F63" s="3">
        <v>157</v>
      </c>
      <c r="G63" s="3">
        <f>E63+F63</f>
        <v>4098</v>
      </c>
      <c r="H63" s="3">
        <v>4577</v>
      </c>
      <c r="I63" s="3">
        <v>274</v>
      </c>
      <c r="J63" s="12">
        <f>I63+H63</f>
        <v>4851</v>
      </c>
      <c r="K63" s="3">
        <f>H63-E63</f>
        <v>636</v>
      </c>
      <c r="L63" s="3">
        <f>I63-F63</f>
        <v>117</v>
      </c>
      <c r="M63" s="3">
        <f>L63+K63</f>
        <v>753</v>
      </c>
    </row>
    <row r="64" spans="1:13" ht="100.5" customHeight="1">
      <c r="A64" s="3"/>
      <c r="B64" s="3" t="s">
        <v>55</v>
      </c>
      <c r="C64" s="12" t="s">
        <v>56</v>
      </c>
      <c r="D64" s="12" t="s">
        <v>58</v>
      </c>
      <c r="E64" s="3">
        <v>1246</v>
      </c>
      <c r="F64" s="3">
        <v>481</v>
      </c>
      <c r="G64" s="12">
        <f>E64+F64</f>
        <v>1727</v>
      </c>
      <c r="H64" s="3">
        <v>0</v>
      </c>
      <c r="I64" s="3">
        <v>0</v>
      </c>
      <c r="J64" s="3">
        <f>I64+H64</f>
        <v>0</v>
      </c>
      <c r="K64" s="12">
        <f>H64-E64</f>
        <v>-1246</v>
      </c>
      <c r="L64" s="12">
        <f>I64-F64</f>
        <v>-481</v>
      </c>
      <c r="M64" s="12">
        <f>L64+K64</f>
        <v>-1727</v>
      </c>
    </row>
    <row r="65" spans="1:13" ht="40.5" customHeight="1">
      <c r="A65" s="35" t="s">
        <v>82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</row>
    <row r="66" spans="1:13" ht="20.25" customHeight="1">
      <c r="A66" s="3">
        <v>4</v>
      </c>
      <c r="B66" s="3" t="s">
        <v>8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94.5">
      <c r="A67" s="3"/>
      <c r="B67" s="3" t="s">
        <v>59</v>
      </c>
      <c r="C67" s="3" t="s">
        <v>60</v>
      </c>
      <c r="D67" s="3" t="s">
        <v>61</v>
      </c>
      <c r="E67" s="3">
        <v>0</v>
      </c>
      <c r="F67" s="3"/>
      <c r="G67" s="3">
        <f>E67+F67</f>
        <v>0</v>
      </c>
      <c r="H67" s="3">
        <v>0</v>
      </c>
      <c r="I67" s="3"/>
      <c r="J67" s="3">
        <v>0</v>
      </c>
      <c r="K67" s="3">
        <v>0</v>
      </c>
      <c r="L67" s="3"/>
      <c r="M67" s="3">
        <v>0</v>
      </c>
    </row>
    <row r="68" spans="1:13" ht="42" customHeight="1">
      <c r="A68" s="35" t="s">
        <v>62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1:13" ht="15.75" customHeight="1">
      <c r="A69" s="35" t="s">
        <v>69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ht="9.75" customHeight="1">
      <c r="A70" s="1"/>
    </row>
    <row r="71" spans="1:4" ht="15.75">
      <c r="A71" s="5" t="s">
        <v>32</v>
      </c>
      <c r="B71" s="5"/>
      <c r="C71" s="5"/>
      <c r="D71" s="5"/>
    </row>
    <row r="72" spans="1:13" ht="15.75">
      <c r="A72" s="40" t="s">
        <v>63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4" ht="15.75" customHeight="1">
      <c r="A73" s="7" t="s">
        <v>33</v>
      </c>
      <c r="B73" s="7"/>
      <c r="C73" s="7"/>
      <c r="D73" s="7"/>
    </row>
    <row r="74" spans="1:5" ht="18.75" customHeight="1">
      <c r="A74" s="41" t="s">
        <v>64</v>
      </c>
      <c r="B74" s="41"/>
      <c r="C74" s="41"/>
      <c r="D74" s="41"/>
      <c r="E74" s="41"/>
    </row>
    <row r="75" spans="1:13" ht="15.75" customHeight="1">
      <c r="A75" s="41"/>
      <c r="B75" s="41"/>
      <c r="C75" s="41"/>
      <c r="D75" s="41"/>
      <c r="E75" s="41"/>
      <c r="G75" s="42"/>
      <c r="H75" s="42"/>
      <c r="J75" s="42" t="s">
        <v>65</v>
      </c>
      <c r="K75" s="42"/>
      <c r="L75" s="42"/>
      <c r="M75" s="42"/>
    </row>
    <row r="76" spans="1:13" ht="15.75">
      <c r="A76" s="8"/>
      <c r="B76" s="8"/>
      <c r="C76" s="8"/>
      <c r="D76" s="8"/>
      <c r="E76" s="8"/>
      <c r="G76" s="43" t="s">
        <v>9</v>
      </c>
      <c r="H76" s="43"/>
      <c r="J76" s="44" t="s">
        <v>21</v>
      </c>
      <c r="K76" s="44"/>
      <c r="L76" s="44"/>
      <c r="M76" s="44"/>
    </row>
    <row r="77" spans="1:13" ht="15.75">
      <c r="A77" s="41" t="s">
        <v>66</v>
      </c>
      <c r="B77" s="41"/>
      <c r="C77" s="41"/>
      <c r="D77" s="41"/>
      <c r="E77" s="41"/>
      <c r="G77" s="42"/>
      <c r="H77" s="42"/>
      <c r="J77" s="42" t="s">
        <v>67</v>
      </c>
      <c r="K77" s="42"/>
      <c r="L77" s="42"/>
      <c r="M77" s="42"/>
    </row>
    <row r="78" spans="1:13" ht="15.75">
      <c r="A78" s="41"/>
      <c r="B78" s="41"/>
      <c r="C78" s="41"/>
      <c r="D78" s="41"/>
      <c r="E78" s="41"/>
      <c r="G78" s="43" t="s">
        <v>9</v>
      </c>
      <c r="H78" s="43"/>
      <c r="J78" s="44" t="s">
        <v>21</v>
      </c>
      <c r="K78" s="44"/>
      <c r="L78" s="44"/>
      <c r="M78" s="44"/>
    </row>
  </sheetData>
  <sheetProtection/>
  <mergeCells count="72">
    <mergeCell ref="A72:M72"/>
    <mergeCell ref="B34:D34"/>
    <mergeCell ref="B35:D35"/>
    <mergeCell ref="B45:D45"/>
    <mergeCell ref="A38:M38"/>
    <mergeCell ref="G78:H78"/>
    <mergeCell ref="J76:M76"/>
    <mergeCell ref="J75:M75"/>
    <mergeCell ref="J77:M77"/>
    <mergeCell ref="J78:M78"/>
    <mergeCell ref="B44:D44"/>
    <mergeCell ref="B46:D46"/>
    <mergeCell ref="A74:E75"/>
    <mergeCell ref="A77:E78"/>
    <mergeCell ref="G75:H75"/>
    <mergeCell ref="G77:H77"/>
    <mergeCell ref="E51:G51"/>
    <mergeCell ref="H51:J51"/>
    <mergeCell ref="G76:H76"/>
    <mergeCell ref="B47:D47"/>
    <mergeCell ref="A39:M39"/>
    <mergeCell ref="B42:D43"/>
    <mergeCell ref="K42:M42"/>
    <mergeCell ref="A42:A43"/>
    <mergeCell ref="E42:G42"/>
    <mergeCell ref="H42:J42"/>
    <mergeCell ref="B21:M21"/>
    <mergeCell ref="A15:B15"/>
    <mergeCell ref="B32:D32"/>
    <mergeCell ref="B33:D33"/>
    <mergeCell ref="B36:D36"/>
    <mergeCell ref="A37:M37"/>
    <mergeCell ref="C15:D15"/>
    <mergeCell ref="F15:G15"/>
    <mergeCell ref="I15:L15"/>
    <mergeCell ref="B24:M24"/>
    <mergeCell ref="B25:M25"/>
    <mergeCell ref="A30:A31"/>
    <mergeCell ref="E30:G30"/>
    <mergeCell ref="H30:J30"/>
    <mergeCell ref="K30:M30"/>
    <mergeCell ref="B30:D31"/>
    <mergeCell ref="K51:M51"/>
    <mergeCell ref="A57:M57"/>
    <mergeCell ref="A61:M61"/>
    <mergeCell ref="A65:M65"/>
    <mergeCell ref="A68:M68"/>
    <mergeCell ref="A69:M69"/>
    <mergeCell ref="A51:A52"/>
    <mergeCell ref="B51:B52"/>
    <mergeCell ref="C51:C52"/>
    <mergeCell ref="D51:D52"/>
    <mergeCell ref="J1:M4"/>
    <mergeCell ref="R30:T30"/>
    <mergeCell ref="U30:W30"/>
    <mergeCell ref="X30:Z30"/>
    <mergeCell ref="B17:M17"/>
    <mergeCell ref="B18:M18"/>
    <mergeCell ref="A5:M5"/>
    <mergeCell ref="A6:M6"/>
    <mergeCell ref="A8:B8"/>
    <mergeCell ref="C8:K8"/>
    <mergeCell ref="C9:K9"/>
    <mergeCell ref="A11:B11"/>
    <mergeCell ref="C11:K11"/>
    <mergeCell ref="A12:B12"/>
    <mergeCell ref="C12:K12"/>
    <mergeCell ref="A14:B14"/>
    <mergeCell ref="C14:D14"/>
    <mergeCell ref="F14:G14"/>
    <mergeCell ref="I14:L14"/>
    <mergeCell ref="A9:B9"/>
  </mergeCells>
  <printOptions/>
  <pageMargins left="0.7" right="0.7" top="0.75" bottom="0.75" header="0.3" footer="0.3"/>
  <pageSetup fitToHeight="0" horizontalDpi="600" verticalDpi="600" orientation="landscape" paperSize="9" scale="73" r:id="rId1"/>
  <rowBreaks count="3" manualBreakCount="3">
    <brk id="16" max="12" man="1"/>
    <brk id="38" max="12" man="1"/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Володіна Е. В.</cp:lastModifiedBy>
  <cp:lastPrinted>2021-02-15T15:14:07Z</cp:lastPrinted>
  <dcterms:created xsi:type="dcterms:W3CDTF">2018-12-28T08:43:53Z</dcterms:created>
  <dcterms:modified xsi:type="dcterms:W3CDTF">2021-02-15T15:16:14Z</dcterms:modified>
  <cp:category/>
  <cp:version/>
  <cp:contentType/>
  <cp:contentStatus/>
</cp:coreProperties>
</file>